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моленск\На сайт\"/>
    </mc:Choice>
  </mc:AlternateContent>
  <bookViews>
    <workbookView xWindow="0" yWindow="0" windowWidth="11475" windowHeight="8355"/>
  </bookViews>
  <sheets>
    <sheet name="Цифровые билборды" sheetId="7" r:id="rId1"/>
  </sheets>
  <definedNames>
    <definedName name="_xlnm._FilterDatabase" localSheetId="0" hidden="1">'Цифровые билборды'!$A$1:$U$1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7" l="1"/>
  <c r="R9" i="7"/>
  <c r="O9" i="7" l="1"/>
  <c r="Q9" i="7" s="1"/>
  <c r="O8" i="7"/>
  <c r="O3" i="7" l="1"/>
  <c r="O4" i="7"/>
  <c r="O5" i="7"/>
  <c r="O6" i="7"/>
  <c r="O7" i="7"/>
  <c r="O2" i="7"/>
  <c r="Q8" i="7" l="1"/>
  <c r="Q7" i="7"/>
  <c r="R7" i="7" s="1"/>
  <c r="Q5" i="7"/>
  <c r="R5" i="7" s="1"/>
  <c r="Q4" i="7"/>
  <c r="R4" i="7" s="1"/>
  <c r="Q3" i="7"/>
  <c r="R3" i="7" s="1"/>
  <c r="Q2" i="7"/>
  <c r="R2" i="7" s="1"/>
  <c r="Q6" i="7"/>
  <c r="R6" i="7" s="1"/>
</calcChain>
</file>

<file path=xl/sharedStrings.xml><?xml version="1.0" encoding="utf-8"?>
<sst xmlns="http://schemas.openxmlformats.org/spreadsheetml/2006/main" count="125" uniqueCount="53">
  <si>
    <t>Город</t>
  </si>
  <si>
    <t>Вид конструкции</t>
  </si>
  <si>
    <t>Адрес</t>
  </si>
  <si>
    <t>Карта</t>
  </si>
  <si>
    <t>Ролик, сек.</t>
  </si>
  <si>
    <t>Блок, сек.</t>
  </si>
  <si>
    <t>Период, дней</t>
  </si>
  <si>
    <t>Отчет</t>
  </si>
  <si>
    <t>Аренда</t>
  </si>
  <si>
    <t>Смоленск</t>
  </si>
  <si>
    <t>пр-т Гагарина, 1  (пл. Победы)</t>
  </si>
  <si>
    <t>пр-т Гагарина, 22 (перекрёсток Кирова-Гагарина)</t>
  </si>
  <si>
    <t>Шевченко-Крупской</t>
  </si>
  <si>
    <t>пр-т Гагарина, 10/2 (ДБГамаюн)</t>
  </si>
  <si>
    <t>Фото</t>
  </si>
  <si>
    <t>Сторона</t>
  </si>
  <si>
    <t>Свет</t>
  </si>
  <si>
    <t>А</t>
  </si>
  <si>
    <t>Б</t>
  </si>
  <si>
    <t>Код</t>
  </si>
  <si>
    <t>Координаты</t>
  </si>
  <si>
    <t>Пересечение улиц Шевченко-Крупской (Медгородок)</t>
  </si>
  <si>
    <t>Пересечение улиц 25 Сентября - М. Соколовского (ТРЦ МАКСИ)</t>
  </si>
  <si>
    <t>Гагарина, 10/2 (ТЦ Гамаюн)</t>
  </si>
  <si>
    <t>3х6</t>
  </si>
  <si>
    <t>Способ показа</t>
  </si>
  <si>
    <t>Выходов в час</t>
  </si>
  <si>
    <t>Выходов в сутки</t>
  </si>
  <si>
    <t>Выходов за период</t>
  </si>
  <si>
    <t>Изготовление видеоролика</t>
  </si>
  <si>
    <t>Цифровой билборд</t>
  </si>
  <si>
    <t>Диджитал</t>
  </si>
  <si>
    <t>От 1500 руб</t>
  </si>
  <si>
    <t>СЦБ-1</t>
  </si>
  <si>
    <t>СЦБ-2</t>
  </si>
  <si>
    <t>СЦБ-3</t>
  </si>
  <si>
    <t>СЦБ-5</t>
  </si>
  <si>
    <t>Да</t>
  </si>
  <si>
    <t>54.767849, 32.081142</t>
  </si>
  <si>
    <t>Формат, м.</t>
  </si>
  <si>
    <t>СЦБ-6</t>
  </si>
  <si>
    <t>СЦБ-7</t>
  </si>
  <si>
    <t>СЦБ-8</t>
  </si>
  <si>
    <t>54.777933, 32.051091</t>
  </si>
  <si>
    <t>54.768799, 32.046458</t>
  </si>
  <si>
    <t>54.769388, 32.059374</t>
  </si>
  <si>
    <t>54.774960, 32.046938</t>
  </si>
  <si>
    <t>54.769387, 32.059373</t>
  </si>
  <si>
    <t>8:00-23:00</t>
  </si>
  <si>
    <t>Рыленкова, напротив д.15</t>
  </si>
  <si>
    <t>54.763825, 32.092529</t>
  </si>
  <si>
    <t>СЦБ-9</t>
  </si>
  <si>
    <t>Время работы экрана,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</si>
</sst>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2C2D2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Protection="0"/>
    <xf numFmtId="0" fontId="4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8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/>
    <xf numFmtId="0" fontId="7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164" fontId="4" fillId="0" borderId="0" xfId="3" applyNumberFormat="1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0" xfId="3" applyNumberFormat="1" applyFont="1" applyFill="1" applyAlignment="1">
      <alignment horizontal="center" vertical="center" wrapText="1"/>
    </xf>
    <xf numFmtId="0" fontId="4" fillId="0" borderId="0" xfId="3" applyFont="1" applyFill="1" applyAlignment="1">
      <alignment wrapText="1"/>
    </xf>
    <xf numFmtId="0" fontId="4" fillId="0" borderId="0" xfId="3" applyFont="1" applyFill="1"/>
    <xf numFmtId="0" fontId="12" fillId="0" borderId="1" xfId="3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16">
    <cellStyle name="Normal 12" xfId="13"/>
    <cellStyle name="Гиперссылка" xfId="1" builtinId="8"/>
    <cellStyle name="Гиперссылка 2" xfId="9"/>
    <cellStyle name="Гиперссылка 2 2" xfId="14"/>
    <cellStyle name="Гиперссылка 3" xfId="15"/>
    <cellStyle name="Обычный" xfId="0" builtinId="0"/>
    <cellStyle name="Обычный 2" xfId="2"/>
    <cellStyle name="Обычный 2 2" xfId="7"/>
    <cellStyle name="Обычный 2 2 2" xfId="3"/>
    <cellStyle name="Обычный 2 2 2 2" xfId="11"/>
    <cellStyle name="Обычный 2 3" xfId="12"/>
    <cellStyle name="Обычный 3" xfId="6"/>
    <cellStyle name="Обычный 3 2 2" xfId="4"/>
    <cellStyle name="Обычный 3 2 2 2" xfId="8"/>
    <cellStyle name="Обычный 5 2 2" xfId="5"/>
    <cellStyle name="Обычный 5 2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_Y5egSjcebxZuA" TargetMode="External"/><Relationship Id="rId13" Type="http://schemas.openxmlformats.org/officeDocument/2006/relationships/hyperlink" Target="https://disk.yandex.ru/i/J88yjIjMyyTSLw" TargetMode="External"/><Relationship Id="rId3" Type="http://schemas.openxmlformats.org/officeDocument/2006/relationships/hyperlink" Target="https://yandex.ru/maps/-/CDeOqAOj" TargetMode="External"/><Relationship Id="rId7" Type="http://schemas.openxmlformats.org/officeDocument/2006/relationships/hyperlink" Target="https://yandex.ru/maps/-/CDeOqFJK" TargetMode="External"/><Relationship Id="rId12" Type="http://schemas.openxmlformats.org/officeDocument/2006/relationships/hyperlink" Target="https://disk.yandex.ru/i/SFFVJAV6YN0X8w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eOm293" TargetMode="External"/><Relationship Id="rId16" Type="http://schemas.openxmlformats.org/officeDocument/2006/relationships/hyperlink" Target="https://yandex.ru/maps/-/CHC~JI3~" TargetMode="External"/><Relationship Id="rId1" Type="http://schemas.openxmlformats.org/officeDocument/2006/relationships/hyperlink" Target="https://yandex.ru/maps/-/CDeOmH1C" TargetMode="External"/><Relationship Id="rId6" Type="http://schemas.openxmlformats.org/officeDocument/2006/relationships/hyperlink" Target="https://yandex.ru/maps/-/CDeOq4YV" TargetMode="External"/><Relationship Id="rId11" Type="http://schemas.openxmlformats.org/officeDocument/2006/relationships/hyperlink" Target="https://disk.yandex.ru/i/06gMLy4ooTeFgw" TargetMode="External"/><Relationship Id="rId5" Type="http://schemas.openxmlformats.org/officeDocument/2006/relationships/hyperlink" Target="https://yandex.ru/maps/-/CDeOqUZb" TargetMode="External"/><Relationship Id="rId15" Type="http://schemas.openxmlformats.org/officeDocument/2006/relationships/hyperlink" Target="https://disk.yandex.ru/i/Vl6aM2jeOr91og" TargetMode="External"/><Relationship Id="rId10" Type="http://schemas.openxmlformats.org/officeDocument/2006/relationships/hyperlink" Target="https://disk.yandex.ru/i/ZhUIL1aSEj89bA" TargetMode="External"/><Relationship Id="rId4" Type="http://schemas.openxmlformats.org/officeDocument/2006/relationships/hyperlink" Target="https://yandex.ru/maps/-/CDeOqI3d" TargetMode="External"/><Relationship Id="rId9" Type="http://schemas.openxmlformats.org/officeDocument/2006/relationships/hyperlink" Target="https://disk.yandex.ru/i/dQsk0O2K-BO-3A" TargetMode="External"/><Relationship Id="rId14" Type="http://schemas.openxmlformats.org/officeDocument/2006/relationships/hyperlink" Target="https://disk.yandex.ru/i/Gz4bKbAG_92D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zoomScaleNormal="100" workbookViewId="0">
      <selection activeCell="C7" sqref="C7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33.57031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17.140625" style="2" customWidth="1"/>
    <col min="9" max="9" width="9.140625" style="2" customWidth="1"/>
    <col min="10" max="10" width="8.7109375" style="2" customWidth="1"/>
    <col min="11" max="11" width="13.28515625" style="2" customWidth="1"/>
    <col min="12" max="12" width="14.28515625" style="2" customWidth="1"/>
    <col min="13" max="13" width="16.85546875" style="2" customWidth="1"/>
    <col min="14" max="14" width="28.42578125" style="2" customWidth="1"/>
    <col min="15" max="15" width="18.7109375" style="9" customWidth="1"/>
    <col min="16" max="16" width="16.85546875" style="2" customWidth="1"/>
    <col min="17" max="17" width="21.5703125" style="2" customWidth="1"/>
    <col min="18" max="18" width="11.7109375" style="3" customWidth="1"/>
    <col min="19" max="19" width="16.85546875" style="3" customWidth="1"/>
    <col min="20" max="20" width="10.140625" style="3" customWidth="1"/>
    <col min="21" max="21" width="19" style="3" customWidth="1"/>
    <col min="22" max="22" width="23.28515625" style="9" customWidth="1"/>
    <col min="23" max="23" width="21.7109375" style="9" customWidth="1"/>
    <col min="24" max="24" width="24" style="9" customWidth="1"/>
    <col min="25" max="25" width="31.140625" style="9" customWidth="1"/>
    <col min="26" max="26" width="26.7109375" style="9" customWidth="1"/>
    <col min="27" max="16384" width="9.140625" style="2"/>
  </cols>
  <sheetData>
    <row r="1" spans="1:26" s="4" customFormat="1" ht="25.5" x14ac:dyDescent="0.25">
      <c r="A1" s="10" t="s">
        <v>0</v>
      </c>
      <c r="B1" s="10" t="s">
        <v>1</v>
      </c>
      <c r="C1" s="10" t="s">
        <v>2</v>
      </c>
      <c r="D1" s="10" t="s">
        <v>14</v>
      </c>
      <c r="E1" s="10" t="s">
        <v>3</v>
      </c>
      <c r="F1" s="10" t="s">
        <v>39</v>
      </c>
      <c r="G1" s="10" t="s">
        <v>15</v>
      </c>
      <c r="H1" s="10" t="s">
        <v>25</v>
      </c>
      <c r="I1" s="10" t="s">
        <v>16</v>
      </c>
      <c r="J1" s="11" t="s">
        <v>19</v>
      </c>
      <c r="K1" s="10" t="s">
        <v>5</v>
      </c>
      <c r="L1" s="10" t="s">
        <v>4</v>
      </c>
      <c r="M1" s="10" t="s">
        <v>26</v>
      </c>
      <c r="N1" s="10" t="s">
        <v>52</v>
      </c>
      <c r="O1" s="10" t="s">
        <v>27</v>
      </c>
      <c r="P1" s="10" t="s">
        <v>6</v>
      </c>
      <c r="Q1" s="10" t="s">
        <v>28</v>
      </c>
      <c r="R1" s="10" t="s">
        <v>8</v>
      </c>
      <c r="S1" s="10" t="s">
        <v>29</v>
      </c>
      <c r="T1" s="10" t="s">
        <v>7</v>
      </c>
      <c r="U1" s="10" t="s">
        <v>20</v>
      </c>
    </row>
    <row r="2" spans="1:26" s="1" customFormat="1" x14ac:dyDescent="0.2">
      <c r="A2" s="6" t="s">
        <v>9</v>
      </c>
      <c r="B2" s="6" t="s">
        <v>30</v>
      </c>
      <c r="C2" s="12" t="s">
        <v>10</v>
      </c>
      <c r="D2" s="13" t="s">
        <v>14</v>
      </c>
      <c r="E2" s="13" t="s">
        <v>3</v>
      </c>
      <c r="F2" s="12" t="s">
        <v>24</v>
      </c>
      <c r="G2" s="12" t="s">
        <v>17</v>
      </c>
      <c r="H2" s="6" t="s">
        <v>31</v>
      </c>
      <c r="I2" s="6" t="s">
        <v>37</v>
      </c>
      <c r="J2" s="6" t="s">
        <v>33</v>
      </c>
      <c r="K2" s="6">
        <v>600</v>
      </c>
      <c r="L2" s="6">
        <v>5</v>
      </c>
      <c r="M2" s="6">
        <v>6</v>
      </c>
      <c r="N2" s="6" t="s">
        <v>48</v>
      </c>
      <c r="O2" s="14">
        <f>15*M2</f>
        <v>90</v>
      </c>
      <c r="P2" s="6">
        <v>15</v>
      </c>
      <c r="Q2" s="6">
        <f>O2*P2</f>
        <v>1350</v>
      </c>
      <c r="R2" s="5">
        <f>(2*Q2)*L2</f>
        <v>13500</v>
      </c>
      <c r="S2" s="6" t="s">
        <v>32</v>
      </c>
      <c r="T2" s="6">
        <v>1</v>
      </c>
      <c r="U2" s="15" t="s">
        <v>43</v>
      </c>
      <c r="V2" s="8"/>
      <c r="W2" s="8"/>
      <c r="X2" s="8"/>
      <c r="Y2" s="8"/>
      <c r="Z2" s="8"/>
    </row>
    <row r="3" spans="1:26" s="1" customFormat="1" ht="25.5" x14ac:dyDescent="0.2">
      <c r="A3" s="6" t="s">
        <v>9</v>
      </c>
      <c r="B3" s="6" t="s">
        <v>30</v>
      </c>
      <c r="C3" s="12" t="s">
        <v>11</v>
      </c>
      <c r="D3" s="13" t="s">
        <v>14</v>
      </c>
      <c r="E3" s="13" t="s">
        <v>3</v>
      </c>
      <c r="F3" s="12" t="s">
        <v>24</v>
      </c>
      <c r="G3" s="12" t="s">
        <v>17</v>
      </c>
      <c r="H3" s="6" t="s">
        <v>31</v>
      </c>
      <c r="I3" s="6" t="s">
        <v>37</v>
      </c>
      <c r="J3" s="6" t="s">
        <v>34</v>
      </c>
      <c r="K3" s="6">
        <v>600</v>
      </c>
      <c r="L3" s="6">
        <v>5</v>
      </c>
      <c r="M3" s="6">
        <v>6</v>
      </c>
      <c r="N3" s="6" t="s">
        <v>48</v>
      </c>
      <c r="O3" s="14">
        <f t="shared" ref="O3:O7" si="0">15*M3</f>
        <v>90</v>
      </c>
      <c r="P3" s="6">
        <v>15</v>
      </c>
      <c r="Q3" s="6">
        <f>O3*P3</f>
        <v>1350</v>
      </c>
      <c r="R3" s="5">
        <f t="shared" ref="R3:R9" si="1">(2*Q3)*L3</f>
        <v>13500</v>
      </c>
      <c r="S3" s="6" t="s">
        <v>32</v>
      </c>
      <c r="T3" s="6">
        <v>1</v>
      </c>
      <c r="U3" s="15" t="s">
        <v>44</v>
      </c>
      <c r="V3" s="8"/>
      <c r="W3" s="8"/>
      <c r="X3" s="8"/>
      <c r="Y3" s="8"/>
      <c r="Z3" s="8"/>
    </row>
    <row r="4" spans="1:26" s="1" customFormat="1" x14ac:dyDescent="0.2">
      <c r="A4" s="6" t="s">
        <v>9</v>
      </c>
      <c r="B4" s="6" t="s">
        <v>30</v>
      </c>
      <c r="C4" s="12" t="s">
        <v>12</v>
      </c>
      <c r="D4" s="13" t="s">
        <v>14</v>
      </c>
      <c r="E4" s="13" t="s">
        <v>3</v>
      </c>
      <c r="F4" s="12" t="s">
        <v>24</v>
      </c>
      <c r="G4" s="12" t="s">
        <v>17</v>
      </c>
      <c r="H4" s="6" t="s">
        <v>31</v>
      </c>
      <c r="I4" s="6" t="s">
        <v>37</v>
      </c>
      <c r="J4" s="6" t="s">
        <v>35</v>
      </c>
      <c r="K4" s="6">
        <v>600</v>
      </c>
      <c r="L4" s="6">
        <v>5</v>
      </c>
      <c r="M4" s="6">
        <v>6</v>
      </c>
      <c r="N4" s="6" t="s">
        <v>48</v>
      </c>
      <c r="O4" s="14">
        <f t="shared" si="0"/>
        <v>90</v>
      </c>
      <c r="P4" s="6">
        <v>15</v>
      </c>
      <c r="Q4" s="6">
        <f t="shared" ref="Q4:Q9" si="2">O4*P4</f>
        <v>1350</v>
      </c>
      <c r="R4" s="5">
        <f t="shared" si="1"/>
        <v>13500</v>
      </c>
      <c r="S4" s="6" t="s">
        <v>32</v>
      </c>
      <c r="T4" s="6">
        <v>1</v>
      </c>
      <c r="U4" s="15" t="s">
        <v>45</v>
      </c>
      <c r="V4" s="8"/>
      <c r="W4" s="8"/>
      <c r="X4" s="8"/>
      <c r="Y4" s="8"/>
      <c r="Z4" s="8"/>
    </row>
    <row r="5" spans="1:26" s="1" customFormat="1" x14ac:dyDescent="0.2">
      <c r="A5" s="6" t="s">
        <v>9</v>
      </c>
      <c r="B5" s="6" t="s">
        <v>30</v>
      </c>
      <c r="C5" s="12" t="s">
        <v>13</v>
      </c>
      <c r="D5" s="13" t="s">
        <v>14</v>
      </c>
      <c r="E5" s="13" t="s">
        <v>3</v>
      </c>
      <c r="F5" s="12" t="s">
        <v>24</v>
      </c>
      <c r="G5" s="12" t="s">
        <v>17</v>
      </c>
      <c r="H5" s="6" t="s">
        <v>31</v>
      </c>
      <c r="I5" s="6" t="s">
        <v>37</v>
      </c>
      <c r="J5" s="6" t="s">
        <v>36</v>
      </c>
      <c r="K5" s="6">
        <v>600</v>
      </c>
      <c r="L5" s="6">
        <v>5</v>
      </c>
      <c r="M5" s="6">
        <v>6</v>
      </c>
      <c r="N5" s="6" t="s">
        <v>48</v>
      </c>
      <c r="O5" s="14">
        <f t="shared" si="0"/>
        <v>90</v>
      </c>
      <c r="P5" s="6">
        <v>15</v>
      </c>
      <c r="Q5" s="6">
        <f t="shared" si="2"/>
        <v>1350</v>
      </c>
      <c r="R5" s="5">
        <f t="shared" si="1"/>
        <v>13500</v>
      </c>
      <c r="S5" s="6" t="s">
        <v>32</v>
      </c>
      <c r="T5" s="6">
        <v>1</v>
      </c>
      <c r="U5" s="15" t="s">
        <v>46</v>
      </c>
      <c r="V5" s="8"/>
      <c r="W5" s="8"/>
      <c r="X5" s="8"/>
      <c r="Y5" s="8"/>
      <c r="Z5" s="8"/>
    </row>
    <row r="6" spans="1:26" s="1" customFormat="1" ht="25.5" x14ac:dyDescent="0.2">
      <c r="A6" s="6" t="s">
        <v>9</v>
      </c>
      <c r="B6" s="6" t="s">
        <v>30</v>
      </c>
      <c r="C6" s="12" t="s">
        <v>21</v>
      </c>
      <c r="D6" s="13" t="s">
        <v>14</v>
      </c>
      <c r="E6" s="13" t="s">
        <v>3</v>
      </c>
      <c r="F6" s="12" t="s">
        <v>24</v>
      </c>
      <c r="G6" s="12" t="s">
        <v>18</v>
      </c>
      <c r="H6" s="6" t="s">
        <v>31</v>
      </c>
      <c r="I6" s="6" t="s">
        <v>37</v>
      </c>
      <c r="J6" s="6" t="s">
        <v>40</v>
      </c>
      <c r="K6" s="6">
        <v>600</v>
      </c>
      <c r="L6" s="6">
        <v>5</v>
      </c>
      <c r="M6" s="6">
        <v>6</v>
      </c>
      <c r="N6" s="6" t="s">
        <v>48</v>
      </c>
      <c r="O6" s="14">
        <f t="shared" si="0"/>
        <v>90</v>
      </c>
      <c r="P6" s="6">
        <v>15</v>
      </c>
      <c r="Q6" s="6">
        <f t="shared" si="2"/>
        <v>1350</v>
      </c>
      <c r="R6" s="5">
        <f t="shared" si="1"/>
        <v>13500</v>
      </c>
      <c r="S6" s="6" t="s">
        <v>32</v>
      </c>
      <c r="T6" s="6">
        <v>1</v>
      </c>
      <c r="U6" s="15" t="s">
        <v>47</v>
      </c>
      <c r="V6" s="8"/>
      <c r="W6" s="8"/>
      <c r="X6" s="8"/>
      <c r="Y6" s="8"/>
      <c r="Z6" s="8"/>
    </row>
    <row r="7" spans="1:26" s="1" customFormat="1" ht="25.5" x14ac:dyDescent="0.2">
      <c r="A7" s="6" t="s">
        <v>9</v>
      </c>
      <c r="B7" s="6" t="s">
        <v>30</v>
      </c>
      <c r="C7" s="12" t="s">
        <v>22</v>
      </c>
      <c r="D7" s="13" t="s">
        <v>14</v>
      </c>
      <c r="E7" s="13" t="s">
        <v>3</v>
      </c>
      <c r="F7" s="12" t="s">
        <v>24</v>
      </c>
      <c r="G7" s="12" t="s">
        <v>17</v>
      </c>
      <c r="H7" s="6" t="s">
        <v>31</v>
      </c>
      <c r="I7" s="6" t="s">
        <v>37</v>
      </c>
      <c r="J7" s="6" t="s">
        <v>41</v>
      </c>
      <c r="K7" s="6">
        <v>600</v>
      </c>
      <c r="L7" s="6">
        <v>5</v>
      </c>
      <c r="M7" s="6">
        <v>6</v>
      </c>
      <c r="N7" s="6" t="s">
        <v>48</v>
      </c>
      <c r="O7" s="14">
        <f t="shared" si="0"/>
        <v>90</v>
      </c>
      <c r="P7" s="6">
        <v>15</v>
      </c>
      <c r="Q7" s="6">
        <f t="shared" si="2"/>
        <v>1350</v>
      </c>
      <c r="R7" s="5">
        <f t="shared" si="1"/>
        <v>13500</v>
      </c>
      <c r="S7" s="6" t="s">
        <v>32</v>
      </c>
      <c r="T7" s="6">
        <v>1</v>
      </c>
      <c r="U7" s="6" t="s">
        <v>38</v>
      </c>
      <c r="V7" s="8"/>
      <c r="W7" s="8"/>
      <c r="X7" s="8"/>
      <c r="Y7" s="8"/>
      <c r="Z7" s="8"/>
    </row>
    <row r="8" spans="1:26" s="1" customFormat="1" x14ac:dyDescent="0.2">
      <c r="A8" s="6" t="s">
        <v>9</v>
      </c>
      <c r="B8" s="6" t="s">
        <v>30</v>
      </c>
      <c r="C8" s="12" t="s">
        <v>23</v>
      </c>
      <c r="D8" s="13" t="s">
        <v>14</v>
      </c>
      <c r="E8" s="13" t="s">
        <v>3</v>
      </c>
      <c r="F8" s="12" t="s">
        <v>24</v>
      </c>
      <c r="G8" s="12" t="s">
        <v>17</v>
      </c>
      <c r="H8" s="6" t="s">
        <v>31</v>
      </c>
      <c r="I8" s="6" t="s">
        <v>37</v>
      </c>
      <c r="J8" s="6" t="s">
        <v>42</v>
      </c>
      <c r="K8" s="6">
        <v>600</v>
      </c>
      <c r="L8" s="6">
        <v>5</v>
      </c>
      <c r="M8" s="6">
        <v>6</v>
      </c>
      <c r="N8" s="6" t="s">
        <v>48</v>
      </c>
      <c r="O8" s="14">
        <f>15*M8</f>
        <v>90</v>
      </c>
      <c r="P8" s="6">
        <v>15</v>
      </c>
      <c r="Q8" s="6">
        <f t="shared" si="2"/>
        <v>1350</v>
      </c>
      <c r="R8" s="5">
        <f t="shared" si="1"/>
        <v>13500</v>
      </c>
      <c r="S8" s="6" t="s">
        <v>32</v>
      </c>
      <c r="T8" s="6">
        <v>1</v>
      </c>
      <c r="U8" s="15" t="s">
        <v>46</v>
      </c>
      <c r="V8" s="8"/>
      <c r="W8" s="8"/>
      <c r="X8" s="8"/>
      <c r="Y8" s="8"/>
      <c r="Z8" s="8"/>
    </row>
    <row r="9" spans="1:26" x14ac:dyDescent="0.2">
      <c r="A9" s="6" t="s">
        <v>9</v>
      </c>
      <c r="B9" s="6" t="s">
        <v>30</v>
      </c>
      <c r="C9" s="16" t="s">
        <v>49</v>
      </c>
      <c r="D9" s="13" t="s">
        <v>14</v>
      </c>
      <c r="E9" s="13" t="s">
        <v>3</v>
      </c>
      <c r="F9" s="12" t="s">
        <v>24</v>
      </c>
      <c r="G9" s="12" t="s">
        <v>17</v>
      </c>
      <c r="H9" s="6" t="s">
        <v>31</v>
      </c>
      <c r="I9" s="6" t="s">
        <v>37</v>
      </c>
      <c r="J9" s="6" t="s">
        <v>51</v>
      </c>
      <c r="K9" s="6">
        <v>600</v>
      </c>
      <c r="L9" s="6">
        <v>5</v>
      </c>
      <c r="M9" s="6">
        <v>6</v>
      </c>
      <c r="N9" s="6" t="s">
        <v>48</v>
      </c>
      <c r="O9" s="14">
        <f>15*M9</f>
        <v>90</v>
      </c>
      <c r="P9" s="6">
        <v>15</v>
      </c>
      <c r="Q9" s="6">
        <f t="shared" si="2"/>
        <v>1350</v>
      </c>
      <c r="R9" s="5">
        <f t="shared" si="1"/>
        <v>13500</v>
      </c>
      <c r="S9" s="6" t="s">
        <v>32</v>
      </c>
      <c r="T9" s="6">
        <v>1</v>
      </c>
      <c r="U9" s="6" t="s">
        <v>50</v>
      </c>
      <c r="X9" s="2"/>
      <c r="Y9" s="2"/>
      <c r="Z9" s="2"/>
    </row>
    <row r="10" spans="1:26" x14ac:dyDescent="0.2">
      <c r="B10" s="1"/>
      <c r="C10" s="2"/>
      <c r="D10" s="2"/>
      <c r="E10" s="2"/>
      <c r="K10" s="9"/>
      <c r="O10" s="3"/>
      <c r="P10" s="7"/>
      <c r="Q10" s="3"/>
      <c r="X10" s="2"/>
      <c r="Y10" s="2"/>
      <c r="Z10" s="2"/>
    </row>
  </sheetData>
  <autoFilter ref="A1:U1"/>
  <hyperlinks>
    <hyperlink ref="E7" r:id="rId1"/>
    <hyperlink ref="E2" r:id="rId2"/>
    <hyperlink ref="E3" r:id="rId3"/>
    <hyperlink ref="E4" r:id="rId4"/>
    <hyperlink ref="E5" r:id="rId5"/>
    <hyperlink ref="E6" r:id="rId6"/>
    <hyperlink ref="E8" r:id="rId7"/>
    <hyperlink ref="D2" r:id="rId8"/>
    <hyperlink ref="D3" r:id="rId9"/>
    <hyperlink ref="D4" r:id="rId10"/>
    <hyperlink ref="D5" r:id="rId11"/>
    <hyperlink ref="D6" r:id="rId12"/>
    <hyperlink ref="D7" r:id="rId13"/>
    <hyperlink ref="D8" r:id="rId14"/>
    <hyperlink ref="D9" r:id="rId15"/>
    <hyperlink ref="E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2026-04-10T13:36:02Z</dcterms:modified>
</cp:coreProperties>
</file>