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моленск\На сайт\"/>
    </mc:Choice>
  </mc:AlternateContent>
  <bookViews>
    <workbookView xWindow="0" yWindow="0" windowWidth="10575" windowHeight="9150"/>
  </bookViews>
  <sheets>
    <sheet name="Медиафасады" sheetId="8" r:id="rId1"/>
  </sheets>
  <definedNames>
    <definedName name="_xlnm._FilterDatabase" localSheetId="0" hidden="1">Медиафасады!$A$1:$Q$1</definedName>
  </definedNames>
  <calcPr calcId="162913"/>
</workbook>
</file>

<file path=xl/calcChain.xml><?xml version="1.0" encoding="utf-8"?>
<calcChain xmlns="http://schemas.openxmlformats.org/spreadsheetml/2006/main">
  <c r="M5" i="8" l="1"/>
  <c r="O5" i="8" s="1"/>
  <c r="P5" i="8" s="1"/>
  <c r="M4" i="8"/>
  <c r="O4" i="8" s="1"/>
  <c r="P4" i="8" s="1"/>
  <c r="M3" i="8"/>
  <c r="O3" i="8" s="1"/>
  <c r="P3" i="8" s="1"/>
  <c r="M2" i="8"/>
  <c r="O2" i="8" s="1"/>
  <c r="P2" i="8" s="1"/>
</calcChain>
</file>

<file path=xl/sharedStrings.xml><?xml version="1.0" encoding="utf-8"?>
<sst xmlns="http://schemas.openxmlformats.org/spreadsheetml/2006/main" count="61" uniqueCount="35">
  <si>
    <t>Город</t>
  </si>
  <si>
    <t>Вид конструкции</t>
  </si>
  <si>
    <t>Адрес</t>
  </si>
  <si>
    <t>Карта</t>
  </si>
  <si>
    <t>Ролик, сек.</t>
  </si>
  <si>
    <t>Период, дней</t>
  </si>
  <si>
    <t>Аренда</t>
  </si>
  <si>
    <t>Смоленск</t>
  </si>
  <si>
    <t>Фото</t>
  </si>
  <si>
    <t>Сторона</t>
  </si>
  <si>
    <t>Свет</t>
  </si>
  <si>
    <t>А</t>
  </si>
  <si>
    <t>Код</t>
  </si>
  <si>
    <t>Координаты</t>
  </si>
  <si>
    <t>ул. Попова,42/1 (напротив ГМ Магнит)</t>
  </si>
  <si>
    <t>Перекресток ул. Кирова-Гагарина (Физ. Акамемия)</t>
  </si>
  <si>
    <t>Кашена, 1 (Колхозная площадь)</t>
  </si>
  <si>
    <t>Б.Советская (площадь Победы)</t>
  </si>
  <si>
    <t>5х6</t>
  </si>
  <si>
    <t>Способ показа</t>
  </si>
  <si>
    <t>Выходов в час</t>
  </si>
  <si>
    <t>Выходов в сутки</t>
  </si>
  <si>
    <t>Выходов за период</t>
  </si>
  <si>
    <t>Диджитал</t>
  </si>
  <si>
    <t>Да</t>
  </si>
  <si>
    <t>54.778335, 32.051295</t>
  </si>
  <si>
    <t>54.768944, 32.099322</t>
  </si>
  <si>
    <t>54.768748, 32.046126</t>
  </si>
  <si>
    <t>54.794886, 32.046621</t>
  </si>
  <si>
    <t>Формат, м.</t>
  </si>
  <si>
    <t>Медиафасад</t>
  </si>
  <si>
    <t>СМФ-1</t>
  </si>
  <si>
    <t>СМФ-2</t>
  </si>
  <si>
    <t>СМФ-3</t>
  </si>
  <si>
    <t>СМФ-4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</si>
</sst>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Cy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 applyNumberFormat="0" applyFill="0" applyBorder="0" applyProtection="0"/>
    <xf numFmtId="0" fontId="4" fillId="0" borderId="0"/>
    <xf numFmtId="0" fontId="6" fillId="0" borderId="0"/>
    <xf numFmtId="0" fontId="6" fillId="0" borderId="0"/>
    <xf numFmtId="0" fontId="5" fillId="0" borderId="0"/>
    <xf numFmtId="0" fontId="10" fillId="0" borderId="0"/>
    <xf numFmtId="0" fontId="11" fillId="0" borderId="0"/>
    <xf numFmtId="0" fontId="2" fillId="0" borderId="0"/>
    <xf numFmtId="0" fontId="12" fillId="0" borderId="0" applyNumberFormat="0" applyFill="0" applyBorder="0" applyAlignment="0" applyProtection="0"/>
    <xf numFmtId="0" fontId="13" fillId="0" borderId="0"/>
    <xf numFmtId="0" fontId="10" fillId="0" borderId="0"/>
    <xf numFmtId="0" fontId="1" fillId="0" borderId="0"/>
    <xf numFmtId="0" fontId="1" fillId="0" borderId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6" fillId="0" borderId="0" xfId="3"/>
    <xf numFmtId="0" fontId="7" fillId="0" borderId="0" xfId="3" applyFont="1" applyFill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164" fontId="7" fillId="0" borderId="0" xfId="3" applyNumberFormat="1" applyFont="1" applyFill="1" applyAlignment="1">
      <alignment horizontal="center" vertical="center"/>
    </xf>
    <xf numFmtId="164" fontId="7" fillId="0" borderId="0" xfId="3" applyNumberFormat="1" applyFont="1" applyFill="1" applyAlignment="1">
      <alignment horizontal="center" vertical="center" wrapText="1"/>
    </xf>
    <xf numFmtId="0" fontId="14" fillId="0" borderId="0" xfId="3" applyFont="1" applyFill="1" applyAlignment="1">
      <alignment horizontal="center" vertical="center" wrapText="1"/>
    </xf>
    <xf numFmtId="164" fontId="7" fillId="0" borderId="1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</cellXfs>
  <cellStyles count="16">
    <cellStyle name="Normal 12" xfId="13"/>
    <cellStyle name="Гиперссылка" xfId="1" builtinId="8"/>
    <cellStyle name="Гиперссылка 2" xfId="9"/>
    <cellStyle name="Гиперссылка 2 2" xfId="14"/>
    <cellStyle name="Гиперссылка 3" xfId="15"/>
    <cellStyle name="Обычный" xfId="0" builtinId="0"/>
    <cellStyle name="Обычный 2" xfId="2"/>
    <cellStyle name="Обычный 2 2" xfId="7"/>
    <cellStyle name="Обычный 2 2 2" xfId="3"/>
    <cellStyle name="Обычный 2 2 2 2" xfId="11"/>
    <cellStyle name="Обычный 2 3" xfId="12"/>
    <cellStyle name="Обычный 3" xfId="6"/>
    <cellStyle name="Обычный 3 2 2" xfId="4"/>
    <cellStyle name="Обычный 3 2 2 2" xfId="8"/>
    <cellStyle name="Обычный 5 2 2" xfId="5"/>
    <cellStyle name="Обычный 5 2 2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B574E2C5-AC18-4E9E-6FD1-12F94C2EBA7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0DLba9J5WvHSZA" TargetMode="External"/><Relationship Id="rId3" Type="http://schemas.openxmlformats.org/officeDocument/2006/relationships/hyperlink" Target="https://yandex.ru/maps/-/CDeOmZYc" TargetMode="External"/><Relationship Id="rId7" Type="http://schemas.openxmlformats.org/officeDocument/2006/relationships/hyperlink" Target="https://disk.yandex.ru/i/hnmA2GBNsezh4w" TargetMode="External"/><Relationship Id="rId2" Type="http://schemas.openxmlformats.org/officeDocument/2006/relationships/hyperlink" Target="https://yandex.ru/maps/-/CDeOmUZn" TargetMode="External"/><Relationship Id="rId1" Type="http://schemas.openxmlformats.org/officeDocument/2006/relationships/hyperlink" Target="https://yandex.ru/maps/-/CDeOmAjL" TargetMode="External"/><Relationship Id="rId6" Type="http://schemas.openxmlformats.org/officeDocument/2006/relationships/hyperlink" Target="https://disk.yandex.ru/i/Mf8-mYAqFE5vfw" TargetMode="External"/><Relationship Id="rId5" Type="http://schemas.openxmlformats.org/officeDocument/2006/relationships/hyperlink" Target="https://disk.yandex.ru/i/2LDUta3rcvo9pg" TargetMode="External"/><Relationship Id="rId4" Type="http://schemas.openxmlformats.org/officeDocument/2006/relationships/hyperlink" Target="https://yandex.ru/maps/-/CDeOmO70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abSelected="1" zoomScaleNormal="100" workbookViewId="0">
      <selection activeCell="C3" sqref="C3"/>
    </sheetView>
  </sheetViews>
  <sheetFormatPr defaultRowHeight="15" x14ac:dyDescent="0.25"/>
  <cols>
    <col min="1" max="1" width="10.5703125" style="3" customWidth="1"/>
    <col min="2" max="2" width="19.28515625" style="3" customWidth="1"/>
    <col min="3" max="3" width="33.42578125" style="2" customWidth="1"/>
    <col min="4" max="4" width="9.5703125" style="2" customWidth="1"/>
    <col min="5" max="5" width="10" style="2" customWidth="1"/>
    <col min="6" max="6" width="14.28515625" style="3" customWidth="1"/>
    <col min="7" max="7" width="12.140625" style="3" customWidth="1"/>
    <col min="8" max="8" width="9.140625" style="3" customWidth="1"/>
    <col min="9" max="9" width="17.140625" style="3" customWidth="1"/>
    <col min="10" max="10" width="8.7109375" style="3" customWidth="1"/>
    <col min="11" max="11" width="14.28515625" style="3" customWidth="1"/>
    <col min="12" max="12" width="16.85546875" style="3" customWidth="1"/>
    <col min="13" max="13" width="18.7109375" style="1" customWidth="1"/>
    <col min="14" max="14" width="16.85546875" style="3" customWidth="1"/>
    <col min="15" max="15" width="21.5703125" style="3" customWidth="1"/>
    <col min="16" max="16" width="11.7109375" style="4" customWidth="1"/>
    <col min="17" max="17" width="19" style="4" customWidth="1"/>
    <col min="18" max="18" width="23.28515625" style="1" customWidth="1"/>
    <col min="19" max="19" width="21.7109375" style="1" customWidth="1"/>
    <col min="20" max="20" width="24" style="1" customWidth="1"/>
    <col min="21" max="21" width="31.140625" style="1" customWidth="1"/>
    <col min="22" max="22" width="26.7109375" style="1" customWidth="1"/>
    <col min="23" max="16384" width="9.140625" style="3"/>
  </cols>
  <sheetData>
    <row r="1" spans="1:22" s="6" customFormat="1" ht="12.75" x14ac:dyDescent="0.25">
      <c r="A1" s="9" t="s">
        <v>0</v>
      </c>
      <c r="B1" s="9" t="s">
        <v>1</v>
      </c>
      <c r="C1" s="9" t="s">
        <v>2</v>
      </c>
      <c r="D1" s="9" t="s">
        <v>8</v>
      </c>
      <c r="E1" s="9" t="s">
        <v>3</v>
      </c>
      <c r="F1" s="9" t="s">
        <v>29</v>
      </c>
      <c r="G1" s="9" t="s">
        <v>9</v>
      </c>
      <c r="H1" s="9" t="s">
        <v>10</v>
      </c>
      <c r="I1" s="9" t="s">
        <v>19</v>
      </c>
      <c r="J1" s="10" t="s">
        <v>12</v>
      </c>
      <c r="K1" s="9" t="s">
        <v>4</v>
      </c>
      <c r="L1" s="9" t="s">
        <v>20</v>
      </c>
      <c r="M1" s="9" t="s">
        <v>21</v>
      </c>
      <c r="N1" s="9" t="s">
        <v>5</v>
      </c>
      <c r="O1" s="9" t="s">
        <v>22</v>
      </c>
      <c r="P1" s="9" t="s">
        <v>6</v>
      </c>
      <c r="Q1" s="9" t="s">
        <v>13</v>
      </c>
    </row>
    <row r="2" spans="1:22" s="1" customFormat="1" x14ac:dyDescent="0.25">
      <c r="A2" s="8" t="s">
        <v>7</v>
      </c>
      <c r="B2" s="8" t="s">
        <v>30</v>
      </c>
      <c r="C2" s="11" t="s">
        <v>14</v>
      </c>
      <c r="D2" s="12" t="s">
        <v>8</v>
      </c>
      <c r="E2" s="13" t="s">
        <v>3</v>
      </c>
      <c r="F2" s="14" t="s">
        <v>18</v>
      </c>
      <c r="G2" s="15" t="s">
        <v>11</v>
      </c>
      <c r="H2" s="8" t="s">
        <v>24</v>
      </c>
      <c r="I2" s="8" t="s">
        <v>23</v>
      </c>
      <c r="J2" s="8" t="s">
        <v>31</v>
      </c>
      <c r="K2" s="8">
        <v>5</v>
      </c>
      <c r="L2" s="8">
        <v>6</v>
      </c>
      <c r="M2" s="14">
        <f>16*K2</f>
        <v>80</v>
      </c>
      <c r="N2" s="8">
        <v>15</v>
      </c>
      <c r="O2" s="8">
        <f t="shared" ref="O2:O5" si="0">M2*N2</f>
        <v>1200</v>
      </c>
      <c r="P2" s="7">
        <f>(4*O2)*K2</f>
        <v>24000</v>
      </c>
      <c r="Q2" s="8" t="s">
        <v>26</v>
      </c>
    </row>
    <row r="3" spans="1:22" s="1" customFormat="1" ht="25.5" x14ac:dyDescent="0.25">
      <c r="A3" s="8" t="s">
        <v>7</v>
      </c>
      <c r="B3" s="8" t="s">
        <v>30</v>
      </c>
      <c r="C3" s="11" t="s">
        <v>15</v>
      </c>
      <c r="D3" s="12" t="s">
        <v>8</v>
      </c>
      <c r="E3" s="13" t="s">
        <v>3</v>
      </c>
      <c r="F3" s="14" t="s">
        <v>18</v>
      </c>
      <c r="G3" s="15" t="s">
        <v>11</v>
      </c>
      <c r="H3" s="8" t="s">
        <v>24</v>
      </c>
      <c r="I3" s="8" t="s">
        <v>23</v>
      </c>
      <c r="J3" s="8" t="s">
        <v>32</v>
      </c>
      <c r="K3" s="8">
        <v>5</v>
      </c>
      <c r="L3" s="8">
        <v>6</v>
      </c>
      <c r="M3" s="14">
        <f>28*K3</f>
        <v>140</v>
      </c>
      <c r="N3" s="8">
        <v>15</v>
      </c>
      <c r="O3" s="8">
        <f t="shared" si="0"/>
        <v>2100</v>
      </c>
      <c r="P3" s="7">
        <f t="shared" ref="P3:P5" si="1">(4*O3)*K3</f>
        <v>42000</v>
      </c>
      <c r="Q3" s="8" t="s">
        <v>27</v>
      </c>
    </row>
    <row r="4" spans="1:22" s="1" customFormat="1" x14ac:dyDescent="0.25">
      <c r="A4" s="8" t="s">
        <v>7</v>
      </c>
      <c r="B4" s="8" t="s">
        <v>30</v>
      </c>
      <c r="C4" s="11" t="s">
        <v>16</v>
      </c>
      <c r="D4" s="12" t="s">
        <v>8</v>
      </c>
      <c r="E4" s="13" t="s">
        <v>3</v>
      </c>
      <c r="F4" s="14" t="s">
        <v>18</v>
      </c>
      <c r="G4" s="15" t="s">
        <v>11</v>
      </c>
      <c r="H4" s="8" t="s">
        <v>24</v>
      </c>
      <c r="I4" s="8" t="s">
        <v>23</v>
      </c>
      <c r="J4" s="8" t="s">
        <v>33</v>
      </c>
      <c r="K4" s="8">
        <v>5</v>
      </c>
      <c r="L4" s="8">
        <v>6</v>
      </c>
      <c r="M4" s="14">
        <f>18*K4</f>
        <v>90</v>
      </c>
      <c r="N4" s="8">
        <v>15</v>
      </c>
      <c r="O4" s="8">
        <f t="shared" si="0"/>
        <v>1350</v>
      </c>
      <c r="P4" s="7">
        <f t="shared" si="1"/>
        <v>27000</v>
      </c>
      <c r="Q4" s="8" t="s">
        <v>28</v>
      </c>
    </row>
    <row r="5" spans="1:22" x14ac:dyDescent="0.25">
      <c r="A5" s="8" t="s">
        <v>7</v>
      </c>
      <c r="B5" s="8" t="s">
        <v>30</v>
      </c>
      <c r="C5" s="11" t="s">
        <v>17</v>
      </c>
      <c r="D5" s="12" t="s">
        <v>8</v>
      </c>
      <c r="E5" s="13" t="s">
        <v>3</v>
      </c>
      <c r="F5" s="14" t="s">
        <v>18</v>
      </c>
      <c r="G5" s="15" t="s">
        <v>11</v>
      </c>
      <c r="H5" s="8" t="s">
        <v>24</v>
      </c>
      <c r="I5" s="8" t="s">
        <v>23</v>
      </c>
      <c r="J5" s="8" t="s">
        <v>34</v>
      </c>
      <c r="K5" s="8">
        <v>5</v>
      </c>
      <c r="L5" s="8">
        <v>6</v>
      </c>
      <c r="M5" s="14">
        <f>28*K5</f>
        <v>140</v>
      </c>
      <c r="N5" s="8">
        <v>15</v>
      </c>
      <c r="O5" s="8">
        <f t="shared" si="0"/>
        <v>2100</v>
      </c>
      <c r="P5" s="7">
        <f t="shared" si="1"/>
        <v>42000</v>
      </c>
      <c r="Q5" s="8" t="s">
        <v>25</v>
      </c>
    </row>
    <row r="6" spans="1:22" x14ac:dyDescent="0.25">
      <c r="B6" s="2"/>
      <c r="C6" s="3"/>
      <c r="D6" s="3"/>
      <c r="E6" s="3"/>
      <c r="M6" s="4"/>
      <c r="N6" s="5"/>
      <c r="O6" s="4"/>
      <c r="T6" s="3"/>
      <c r="U6" s="3"/>
      <c r="V6" s="3"/>
    </row>
    <row r="7" spans="1:22" x14ac:dyDescent="0.25">
      <c r="B7" s="2"/>
      <c r="C7" s="3"/>
      <c r="D7" s="3"/>
      <c r="E7" s="3"/>
      <c r="M7" s="4"/>
      <c r="N7" s="5"/>
      <c r="O7" s="4"/>
      <c r="T7" s="3"/>
      <c r="U7" s="3"/>
      <c r="V7" s="3"/>
    </row>
  </sheetData>
  <autoFilter ref="A1:Q1"/>
  <hyperlinks>
    <hyperlink ref="E5" r:id="rId1"/>
    <hyperlink ref="E2" r:id="rId2"/>
    <hyperlink ref="E3" r:id="rId3"/>
    <hyperlink ref="E4" r:id="rId4"/>
    <hyperlink ref="D2" r:id="rId5"/>
    <hyperlink ref="D3" r:id="rId6"/>
    <hyperlink ref="D4" r:id="rId7"/>
    <hyperlink ref="D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2006-09-16T00:00:00Z</dcterms:created>
  <dcterms:modified xsi:type="dcterms:W3CDTF">2026-04-10T13:03:48Z</dcterms:modified>
</cp:coreProperties>
</file>